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F24" i="1" s="1"/>
  <c r="G100" i="1" l="1"/>
  <c r="J195" i="1"/>
  <c r="G24" i="1"/>
  <c r="J24" i="1"/>
  <c r="F43" i="1"/>
  <c r="I43" i="1"/>
  <c r="H62" i="1"/>
  <c r="L62" i="1"/>
  <c r="G81" i="1"/>
  <c r="J81" i="1"/>
  <c r="H100" i="1"/>
  <c r="L100" i="1"/>
  <c r="G119" i="1"/>
  <c r="J119" i="1"/>
  <c r="F138" i="1"/>
  <c r="I138" i="1"/>
  <c r="I195" i="1"/>
  <c r="F196" i="1" l="1"/>
  <c r="L196" i="1"/>
  <c r="H196" i="1"/>
  <c r="I196" i="1"/>
  <c r="J196" i="1"/>
  <c r="G196" i="1"/>
</calcChain>
</file>

<file path=xl/sharedStrings.xml><?xml version="1.0" encoding="utf-8"?>
<sst xmlns="http://schemas.openxmlformats.org/spreadsheetml/2006/main" count="249" uniqueCount="84">
  <si>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</si>
  <si>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</si>
  <si>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</si>
  <si>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</si>
  <si>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</si>
  <si>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</si>
  <si>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</si>
  <si>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</si>
  <si>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</si>
  <si>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</si>
  <si>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</si>
  <si>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</si>
  <si>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</si>
  <si>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</si>
  <si>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</si>
  <si>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</si>
  <si>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</si>
  <si>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</si>
  <si>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</si>
  <si>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</si>
  <si>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</si>
  <si>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</si>
  <si>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</si>
  <si>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</si>
  <si>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</si>
  <si>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</si>
  <si>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</si>
  <si>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</si>
  <si>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</si>
  <si>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</si>
  <si>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</si>
  <si>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</si>
  <si>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</si>
  <si>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</si>
  <si>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</si>
  <si>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</si>
  <si>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</si>
  <si>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</si>
  <si>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</si>
  <si>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</si>
  <si>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В.А.Рычков</t>
  </si>
  <si>
    <t>Яблоко</t>
  </si>
  <si>
    <t>Каша манная с ягодным соусом и маслом</t>
  </si>
  <si>
    <t>Сыр порция</t>
  </si>
  <si>
    <t>Батон пшеничный</t>
  </si>
  <si>
    <t>Чай с сахаром</t>
  </si>
  <si>
    <t>Мясо тушеное</t>
  </si>
  <si>
    <t>картофель запеченный</t>
  </si>
  <si>
    <t>Напиток витаминизированный</t>
  </si>
  <si>
    <t>Хлеб пшеничный</t>
  </si>
  <si>
    <t>Хлеб ржаной</t>
  </si>
  <si>
    <t>Закуска</t>
  </si>
  <si>
    <t>Икра овощная</t>
  </si>
  <si>
    <t>апельсин</t>
  </si>
  <si>
    <t>Блюдо</t>
  </si>
  <si>
    <t>Запеканка творожная Зебра со сгущенным молоком</t>
  </si>
  <si>
    <t>Горячий шоколад</t>
  </si>
  <si>
    <t>Филе птицы в кисло-сладком соусе</t>
  </si>
  <si>
    <t>Макароны отварные с маслом</t>
  </si>
  <si>
    <t>Компот из сухофруктов</t>
  </si>
  <si>
    <t>Омлет с  сыром</t>
  </si>
  <si>
    <t>слива</t>
  </si>
  <si>
    <t>Чай с облепихой</t>
  </si>
  <si>
    <t>Горячий бутерброд на батоне</t>
  </si>
  <si>
    <t>Каша овсяная с маслом</t>
  </si>
  <si>
    <t>Оладьи с джемом</t>
  </si>
  <si>
    <t>75/15</t>
  </si>
  <si>
    <t>десерт</t>
  </si>
  <si>
    <t>Молочный десерт</t>
  </si>
  <si>
    <t>этикетка</t>
  </si>
  <si>
    <t>Виноград</t>
  </si>
  <si>
    <t>Котлета мясная</t>
  </si>
  <si>
    <t>Рис с маслом</t>
  </si>
  <si>
    <t>Кисель витаминизированный</t>
  </si>
  <si>
    <t>Груша</t>
  </si>
  <si>
    <t>блюдо</t>
  </si>
  <si>
    <t>Сыр в упаковке</t>
  </si>
  <si>
    <t>Чай с сахаром с лимоном</t>
  </si>
  <si>
    <t>Запеканка из творога с ягодным соусом</t>
  </si>
  <si>
    <t>сыр порция</t>
  </si>
  <si>
    <t>Рыба запеченная с сыром</t>
  </si>
  <si>
    <t>компот из кураги</t>
  </si>
  <si>
    <t>Картофель запеченный</t>
  </si>
  <si>
    <t>МКОУ " Свердловская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</si>
</sst>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P34" sqref="P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83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3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5.55</v>
      </c>
      <c r="H6" s="40">
        <v>7.36</v>
      </c>
      <c r="I6" s="40">
        <v>29.68</v>
      </c>
      <c r="J6" s="40">
        <v>208.58</v>
      </c>
      <c r="K6" s="41">
        <v>347</v>
      </c>
      <c r="L6" s="40">
        <v>22.12</v>
      </c>
    </row>
    <row r="7" spans="1:12" ht="15" x14ac:dyDescent="0.25">
      <c r="A7" s="23"/>
      <c r="B7" s="15"/>
      <c r="C7" s="11"/>
      <c r="D7" s="6" t="s">
        <v>26</v>
      </c>
      <c r="E7" s="42" t="s">
        <v>43</v>
      </c>
      <c r="F7" s="43">
        <v>15</v>
      </c>
      <c r="G7" s="43">
        <v>3.48</v>
      </c>
      <c r="H7" s="43">
        <v>4.43</v>
      </c>
      <c r="I7" s="43">
        <v>0</v>
      </c>
      <c r="J7" s="43">
        <v>54.6</v>
      </c>
      <c r="K7" s="44">
        <v>1</v>
      </c>
      <c r="L7" s="43">
        <v>7.8</v>
      </c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</v>
      </c>
      <c r="H8" s="43">
        <v>0</v>
      </c>
      <c r="I8" s="43">
        <v>7.27</v>
      </c>
      <c r="J8" s="43">
        <v>28.73</v>
      </c>
      <c r="K8" s="44">
        <v>114</v>
      </c>
      <c r="L8" s="43">
        <v>1.68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45</v>
      </c>
      <c r="G9" s="43">
        <v>3.48</v>
      </c>
      <c r="H9" s="43">
        <v>4.43</v>
      </c>
      <c r="I9" s="43">
        <v>0</v>
      </c>
      <c r="J9" s="43">
        <v>54.6</v>
      </c>
      <c r="K9" s="44">
        <v>121</v>
      </c>
      <c r="L9" s="43">
        <v>2.94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>
        <v>24</v>
      </c>
      <c r="L10" s="43">
        <v>7.5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13.11</v>
      </c>
      <c r="H13" s="19">
        <f t="shared" si="0"/>
        <v>16.82</v>
      </c>
      <c r="I13" s="19">
        <f t="shared" si="0"/>
        <v>51.650000000000006</v>
      </c>
      <c r="J13" s="19">
        <f t="shared" si="0"/>
        <v>417.01000000000005</v>
      </c>
      <c r="K13" s="25"/>
      <c r="L13" s="19">
        <f t="shared" ref="L13" si="1">SUM(L6:L12)</f>
        <v>42.04</v>
      </c>
    </row>
    <row r="14" spans="1:12" ht="15" x14ac:dyDescent="0.25">
      <c r="A14" s="26">
        <f>A6</f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3</v>
      </c>
      <c r="B24" s="30">
        <f>B6</f>
        <v>1</v>
      </c>
      <c r="C24" s="54" t="s">
        <v>4</v>
      </c>
      <c r="D24" s="55"/>
      <c r="E24" s="31"/>
      <c r="F24" s="32">
        <f>F13+F23</f>
        <v>615</v>
      </c>
      <c r="G24" s="32">
        <f t="shared" ref="G24:J24" si="4">G13+G23</f>
        <v>13.11</v>
      </c>
      <c r="H24" s="32">
        <f t="shared" si="4"/>
        <v>16.82</v>
      </c>
      <c r="I24" s="32">
        <f t="shared" si="4"/>
        <v>51.650000000000006</v>
      </c>
      <c r="J24" s="32">
        <f t="shared" si="4"/>
        <v>417.01000000000005</v>
      </c>
      <c r="K24" s="32"/>
      <c r="L24" s="32">
        <f t="shared" ref="L24" si="5">L13+L23</f>
        <v>42.04</v>
      </c>
    </row>
    <row r="25" spans="1:12" ht="15.75" thickBot="1" x14ac:dyDescent="0.3">
      <c r="A25" s="14">
        <v>3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90</v>
      </c>
      <c r="G25" s="40">
        <v>16.41</v>
      </c>
      <c r="H25" s="40">
        <v>15.33</v>
      </c>
      <c r="I25" s="40">
        <v>1.91</v>
      </c>
      <c r="J25" s="40">
        <v>211.4</v>
      </c>
      <c r="K25" s="41">
        <v>88</v>
      </c>
      <c r="L25" s="40">
        <v>45.93</v>
      </c>
    </row>
    <row r="26" spans="1:12" ht="15" x14ac:dyDescent="0.25">
      <c r="A26" s="14"/>
      <c r="B26" s="15"/>
      <c r="C26" s="11"/>
      <c r="D26" s="5" t="s">
        <v>21</v>
      </c>
      <c r="E26" s="42" t="s">
        <v>47</v>
      </c>
      <c r="F26" s="43">
        <v>150</v>
      </c>
      <c r="G26" s="43">
        <v>3.31</v>
      </c>
      <c r="H26" s="43">
        <v>5.56</v>
      </c>
      <c r="I26" s="43">
        <v>25.99</v>
      </c>
      <c r="J26" s="43">
        <v>167.07</v>
      </c>
      <c r="K26" s="44">
        <v>52</v>
      </c>
      <c r="L26" s="43">
        <v>12.58</v>
      </c>
    </row>
    <row r="27" spans="1:12" ht="15" x14ac:dyDescent="0.25">
      <c r="A27" s="14"/>
      <c r="B27" s="15"/>
      <c r="C27" s="11"/>
      <c r="D27" s="7" t="s">
        <v>30</v>
      </c>
      <c r="E27" s="42" t="s">
        <v>48</v>
      </c>
      <c r="F27" s="43">
        <v>200</v>
      </c>
      <c r="G27" s="43">
        <v>0</v>
      </c>
      <c r="H27" s="43">
        <v>0</v>
      </c>
      <c r="I27" s="43">
        <v>14.4</v>
      </c>
      <c r="J27" s="43">
        <v>58.4</v>
      </c>
      <c r="K27" s="44">
        <v>104</v>
      </c>
      <c r="L27" s="43">
        <v>11.26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20</v>
      </c>
      <c r="G28" s="43">
        <v>1.52</v>
      </c>
      <c r="H28" s="43">
        <v>0.16</v>
      </c>
      <c r="I28" s="43">
        <v>9.84</v>
      </c>
      <c r="J28" s="43">
        <v>47</v>
      </c>
      <c r="K28" s="44">
        <v>119</v>
      </c>
      <c r="L28" s="43">
        <v>1.35</v>
      </c>
    </row>
    <row r="29" spans="1:12" ht="15" x14ac:dyDescent="0.25">
      <c r="A29" s="14"/>
      <c r="B29" s="15"/>
      <c r="C29" s="11"/>
      <c r="D29" s="7" t="s">
        <v>23</v>
      </c>
      <c r="E29" s="42" t="s">
        <v>50</v>
      </c>
      <c r="F29" s="43">
        <v>20</v>
      </c>
      <c r="G29" s="43">
        <v>1.32</v>
      </c>
      <c r="H29" s="43">
        <v>0.24</v>
      </c>
      <c r="I29" s="43">
        <v>8.0399999999999991</v>
      </c>
      <c r="J29" s="43">
        <v>39.6</v>
      </c>
      <c r="K29" s="44">
        <v>120</v>
      </c>
      <c r="L29" s="43">
        <v>2.35</v>
      </c>
    </row>
    <row r="30" spans="1:12" ht="15" x14ac:dyDescent="0.25">
      <c r="A30" s="14"/>
      <c r="B30" s="15"/>
      <c r="C30" s="11"/>
      <c r="D30" s="6" t="s">
        <v>51</v>
      </c>
      <c r="E30" s="42" t="s">
        <v>52</v>
      </c>
      <c r="F30" s="43">
        <v>60</v>
      </c>
      <c r="G30" s="43">
        <v>1.02</v>
      </c>
      <c r="H30" s="43">
        <v>7.98</v>
      </c>
      <c r="I30" s="43">
        <v>3.05</v>
      </c>
      <c r="J30" s="43">
        <v>88.8</v>
      </c>
      <c r="K30" s="44">
        <v>135</v>
      </c>
      <c r="L30" s="43">
        <v>10.68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23.58</v>
      </c>
      <c r="H32" s="19">
        <f t="shared" ref="H32" si="7">SUM(H25:H31)</f>
        <v>29.27</v>
      </c>
      <c r="I32" s="19">
        <f t="shared" ref="I32" si="8">SUM(I25:I31)</f>
        <v>63.23</v>
      </c>
      <c r="J32" s="19">
        <f t="shared" ref="J32:L32" si="9">SUM(J25:J31)</f>
        <v>612.27</v>
      </c>
      <c r="K32" s="25"/>
      <c r="L32" s="19">
        <f t="shared" si="9"/>
        <v>84.149999999999977</v>
      </c>
    </row>
    <row r="33" spans="1:12" ht="15" x14ac:dyDescent="0.25">
      <c r="A33" s="13">
        <f>A25</f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3</v>
      </c>
      <c r="B43" s="33">
        <f>B25</f>
        <v>2</v>
      </c>
      <c r="C43" s="54" t="s">
        <v>4</v>
      </c>
      <c r="D43" s="55"/>
      <c r="E43" s="31"/>
      <c r="F43" s="32">
        <f>F32+F42</f>
        <v>540</v>
      </c>
      <c r="G43" s="32">
        <f t="shared" ref="G43" si="14">G32+G42</f>
        <v>23.58</v>
      </c>
      <c r="H43" s="32">
        <f t="shared" ref="H43" si="15">H32+H42</f>
        <v>29.27</v>
      </c>
      <c r="I43" s="32">
        <f t="shared" ref="I43" si="16">I32+I42</f>
        <v>63.23</v>
      </c>
      <c r="J43" s="32">
        <f t="shared" ref="J43:L43" si="17">J32+J42</f>
        <v>612.27</v>
      </c>
      <c r="K43" s="32"/>
      <c r="L43" s="32">
        <f t="shared" si="17"/>
        <v>84.149999999999977</v>
      </c>
    </row>
    <row r="44" spans="1:12" ht="15" x14ac:dyDescent="0.25">
      <c r="A44" s="20">
        <v>3</v>
      </c>
      <c r="B44" s="21">
        <v>3</v>
      </c>
      <c r="C44" s="22" t="s">
        <v>20</v>
      </c>
      <c r="D44" s="5" t="s">
        <v>54</v>
      </c>
      <c r="E44" s="39" t="s">
        <v>55</v>
      </c>
      <c r="F44" s="40">
        <v>150</v>
      </c>
      <c r="G44" s="40">
        <v>20.68</v>
      </c>
      <c r="H44" s="40">
        <v>9.08</v>
      </c>
      <c r="I44" s="40">
        <v>30.54</v>
      </c>
      <c r="J44" s="40">
        <v>287.69</v>
      </c>
      <c r="K44" s="41">
        <v>198</v>
      </c>
      <c r="L44" s="40">
        <v>54.64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3.28</v>
      </c>
      <c r="H46" s="43">
        <v>2.56</v>
      </c>
      <c r="I46" s="43">
        <v>11.81</v>
      </c>
      <c r="J46" s="43">
        <v>83.43</v>
      </c>
      <c r="K46" s="44">
        <v>116</v>
      </c>
      <c r="L46" s="43">
        <v>15.58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20</v>
      </c>
      <c r="G47" s="43">
        <v>3.48</v>
      </c>
      <c r="H47" s="43">
        <v>4.43</v>
      </c>
      <c r="I47" s="43">
        <v>0</v>
      </c>
      <c r="J47" s="43">
        <v>54.6</v>
      </c>
      <c r="K47" s="44">
        <v>121</v>
      </c>
      <c r="L47" s="43">
        <v>1.47</v>
      </c>
    </row>
    <row r="48" spans="1:12" ht="15" x14ac:dyDescent="0.25">
      <c r="A48" s="23"/>
      <c r="B48" s="15"/>
      <c r="C48" s="11"/>
      <c r="D48" s="7" t="s">
        <v>24</v>
      </c>
      <c r="E48" s="42" t="s">
        <v>53</v>
      </c>
      <c r="F48" s="43">
        <v>150</v>
      </c>
      <c r="G48" s="43">
        <v>0.6</v>
      </c>
      <c r="H48" s="43">
        <v>0.45</v>
      </c>
      <c r="I48" s="43">
        <v>15.45</v>
      </c>
      <c r="J48" s="43">
        <v>70.5</v>
      </c>
      <c r="K48" s="44">
        <v>137</v>
      </c>
      <c r="L48" s="43">
        <v>25.99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28.040000000000003</v>
      </c>
      <c r="H51" s="19">
        <f t="shared" ref="H51" si="19">SUM(H44:H50)</f>
        <v>16.52</v>
      </c>
      <c r="I51" s="19">
        <f t="shared" ref="I51" si="20">SUM(I44:I50)</f>
        <v>57.8</v>
      </c>
      <c r="J51" s="19">
        <f t="shared" ref="J51:L51" si="21">SUM(J44:J50)</f>
        <v>496.22</v>
      </c>
      <c r="K51" s="25"/>
      <c r="L51" s="19">
        <f t="shared" si="21"/>
        <v>97.679999999999993</v>
      </c>
    </row>
    <row r="52" spans="1:12" ht="15" x14ac:dyDescent="0.25">
      <c r="A52" s="26">
        <f>A44</f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3</v>
      </c>
      <c r="B62" s="30">
        <f>B44</f>
        <v>3</v>
      </c>
      <c r="C62" s="54" t="s">
        <v>4</v>
      </c>
      <c r="D62" s="55"/>
      <c r="E62" s="31"/>
      <c r="F62" s="32">
        <f>F51+F61</f>
        <v>520</v>
      </c>
      <c r="G62" s="32">
        <f t="shared" ref="G62" si="26">G51+G61</f>
        <v>28.040000000000003</v>
      </c>
      <c r="H62" s="32">
        <f t="shared" ref="H62" si="27">H51+H61</f>
        <v>16.52</v>
      </c>
      <c r="I62" s="32">
        <f t="shared" ref="I62" si="28">I51+I61</f>
        <v>57.8</v>
      </c>
      <c r="J62" s="32">
        <f t="shared" ref="J62:L62" si="29">J51+J61</f>
        <v>496.22</v>
      </c>
      <c r="K62" s="32"/>
      <c r="L62" s="32">
        <f t="shared" si="29"/>
        <v>97.679999999999993</v>
      </c>
    </row>
    <row r="63" spans="1:12" ht="15.75" thickBot="1" x14ac:dyDescent="0.3">
      <c r="A63" s="20">
        <v>3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90</v>
      </c>
      <c r="G63" s="40">
        <v>13.94</v>
      </c>
      <c r="H63" s="40">
        <v>16.18</v>
      </c>
      <c r="I63" s="40">
        <v>5.21</v>
      </c>
      <c r="J63" s="40">
        <v>224.21</v>
      </c>
      <c r="K63" s="41">
        <v>650</v>
      </c>
      <c r="L63" s="40">
        <v>28.15</v>
      </c>
    </row>
    <row r="64" spans="1:12" ht="15" x14ac:dyDescent="0.25">
      <c r="A64" s="23"/>
      <c r="B64" s="15"/>
      <c r="C64" s="11"/>
      <c r="D64" s="5" t="s">
        <v>21</v>
      </c>
      <c r="E64" s="42" t="s">
        <v>58</v>
      </c>
      <c r="F64" s="43">
        <v>150</v>
      </c>
      <c r="G64" s="43">
        <v>6.76</v>
      </c>
      <c r="H64" s="43">
        <v>3.93</v>
      </c>
      <c r="I64" s="43">
        <v>41.29</v>
      </c>
      <c r="J64" s="43">
        <v>227.48</v>
      </c>
      <c r="K64" s="44">
        <v>64</v>
      </c>
      <c r="L64" s="43">
        <v>6.54</v>
      </c>
    </row>
    <row r="65" spans="1:12" ht="15" x14ac:dyDescent="0.25">
      <c r="A65" s="23"/>
      <c r="B65" s="15"/>
      <c r="C65" s="11"/>
      <c r="D65" s="7" t="s">
        <v>30</v>
      </c>
      <c r="E65" s="42" t="s">
        <v>59</v>
      </c>
      <c r="F65" s="43">
        <v>200</v>
      </c>
      <c r="G65" s="43">
        <v>0.37</v>
      </c>
      <c r="H65" s="43">
        <v>0</v>
      </c>
      <c r="I65" s="43">
        <v>14.85</v>
      </c>
      <c r="J65" s="43">
        <v>59.48</v>
      </c>
      <c r="K65" s="44">
        <v>98</v>
      </c>
      <c r="L65" s="43">
        <v>4.7300000000000004</v>
      </c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20</v>
      </c>
      <c r="G66" s="43">
        <v>1.52</v>
      </c>
      <c r="H66" s="43">
        <v>0.16</v>
      </c>
      <c r="I66" s="43">
        <v>9.84</v>
      </c>
      <c r="J66" s="43">
        <v>47</v>
      </c>
      <c r="K66" s="44">
        <v>119</v>
      </c>
      <c r="L66" s="43">
        <v>1.35</v>
      </c>
    </row>
    <row r="67" spans="1:12" ht="15" x14ac:dyDescent="0.25">
      <c r="A67" s="23"/>
      <c r="B67" s="15"/>
      <c r="C67" s="11"/>
      <c r="D67" s="7" t="s">
        <v>26</v>
      </c>
      <c r="E67" s="42" t="s">
        <v>43</v>
      </c>
      <c r="F67" s="43">
        <v>15</v>
      </c>
      <c r="G67" s="43">
        <v>3.48</v>
      </c>
      <c r="H67" s="43">
        <v>4.43</v>
      </c>
      <c r="I67" s="43">
        <v>0</v>
      </c>
      <c r="J67" s="43">
        <v>54.6</v>
      </c>
      <c r="K67" s="44">
        <v>1</v>
      </c>
      <c r="L67" s="43">
        <v>7.8</v>
      </c>
    </row>
    <row r="68" spans="1:12" ht="15" x14ac:dyDescent="0.25">
      <c r="A68" s="23"/>
      <c r="B68" s="15"/>
      <c r="C68" s="11"/>
      <c r="D68" s="7" t="s">
        <v>23</v>
      </c>
      <c r="E68" s="42" t="s">
        <v>50</v>
      </c>
      <c r="F68" s="43">
        <v>20</v>
      </c>
      <c r="G68" s="43">
        <v>1.32</v>
      </c>
      <c r="H68" s="43">
        <v>0.24</v>
      </c>
      <c r="I68" s="43">
        <v>8.0399999999999991</v>
      </c>
      <c r="J68" s="43">
        <v>39.6</v>
      </c>
      <c r="K68" s="44">
        <v>120</v>
      </c>
      <c r="L68" s="43">
        <v>2.35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495</v>
      </c>
      <c r="G70" s="19">
        <f t="shared" ref="G70" si="30">SUM(G63:G69)</f>
        <v>27.39</v>
      </c>
      <c r="H70" s="19">
        <f t="shared" ref="H70" si="31">SUM(H63:H69)</f>
        <v>24.939999999999998</v>
      </c>
      <c r="I70" s="19">
        <f t="shared" ref="I70" si="32">SUM(I63:I69)</f>
        <v>79.22999999999999</v>
      </c>
      <c r="J70" s="19">
        <f t="shared" ref="J70:L70" si="33">SUM(J63:J69)</f>
        <v>652.37000000000012</v>
      </c>
      <c r="K70" s="25"/>
      <c r="L70" s="19">
        <f t="shared" si="33"/>
        <v>50.92</v>
      </c>
    </row>
    <row r="71" spans="1:12" ht="15" x14ac:dyDescent="0.25">
      <c r="A71" s="26">
        <f>A63</f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3</v>
      </c>
      <c r="B81" s="30">
        <f>B63</f>
        <v>4</v>
      </c>
      <c r="C81" s="54" t="s">
        <v>4</v>
      </c>
      <c r="D81" s="55"/>
      <c r="E81" s="31"/>
      <c r="F81" s="32">
        <f>F70+F80</f>
        <v>495</v>
      </c>
      <c r="G81" s="32">
        <f t="shared" ref="G81" si="38">G70+G80</f>
        <v>27.39</v>
      </c>
      <c r="H81" s="32">
        <f t="shared" ref="H81" si="39">H70+H80</f>
        <v>24.939999999999998</v>
      </c>
      <c r="I81" s="32">
        <f t="shared" ref="I81" si="40">I70+I80</f>
        <v>79.22999999999999</v>
      </c>
      <c r="J81" s="32">
        <f t="shared" ref="J81:L81" si="41">J70+J80</f>
        <v>652.37000000000012</v>
      </c>
      <c r="K81" s="32"/>
      <c r="L81" s="32">
        <f t="shared" si="41"/>
        <v>50.92</v>
      </c>
    </row>
    <row r="82" spans="1:12" ht="15" x14ac:dyDescent="0.25">
      <c r="A82" s="20">
        <v>3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150</v>
      </c>
      <c r="G82" s="40">
        <v>18.86</v>
      </c>
      <c r="H82" s="40">
        <v>20.22</v>
      </c>
      <c r="I82" s="40">
        <v>2.79</v>
      </c>
      <c r="J82" s="40">
        <v>270.32</v>
      </c>
      <c r="K82" s="41">
        <v>67</v>
      </c>
      <c r="L82" s="40">
        <v>24.61</v>
      </c>
    </row>
    <row r="83" spans="1:12" ht="15" x14ac:dyDescent="0.25">
      <c r="A83" s="23"/>
      <c r="B83" s="15"/>
      <c r="C83" s="11"/>
      <c r="D83" s="6" t="s">
        <v>26</v>
      </c>
      <c r="E83" s="42" t="s">
        <v>63</v>
      </c>
      <c r="F83" s="43">
        <v>60</v>
      </c>
      <c r="G83" s="43">
        <v>5.54</v>
      </c>
      <c r="H83" s="43">
        <v>4.6900000000000004</v>
      </c>
      <c r="I83" s="43">
        <v>14.55</v>
      </c>
      <c r="J83" s="43">
        <v>123.12</v>
      </c>
      <c r="K83" s="44">
        <v>189</v>
      </c>
      <c r="L83" s="43">
        <v>17.11</v>
      </c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</v>
      </c>
      <c r="H84" s="43">
        <v>0</v>
      </c>
      <c r="I84" s="43">
        <v>17.88</v>
      </c>
      <c r="J84" s="43">
        <v>69.66</v>
      </c>
      <c r="K84" s="44">
        <v>159</v>
      </c>
      <c r="L84" s="43">
        <v>14.04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100</v>
      </c>
      <c r="G86" s="43">
        <v>0.8</v>
      </c>
      <c r="H86" s="43">
        <v>0.2</v>
      </c>
      <c r="I86" s="43">
        <v>7.5</v>
      </c>
      <c r="J86" s="43">
        <v>38</v>
      </c>
      <c r="K86" s="44">
        <v>27</v>
      </c>
      <c r="L86" s="43">
        <v>5.88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25.2</v>
      </c>
      <c r="H89" s="19">
        <f t="shared" ref="H89" si="43">SUM(H82:H88)</f>
        <v>25.11</v>
      </c>
      <c r="I89" s="19">
        <f t="shared" ref="I89" si="44">SUM(I82:I88)</f>
        <v>42.72</v>
      </c>
      <c r="J89" s="19">
        <f t="shared" ref="J89:L89" si="45">SUM(J82:J88)</f>
        <v>501.1</v>
      </c>
      <c r="K89" s="25"/>
      <c r="L89" s="19">
        <f t="shared" si="45"/>
        <v>61.64</v>
      </c>
    </row>
    <row r="90" spans="1:12" ht="15" x14ac:dyDescent="0.25">
      <c r="A90" s="26">
        <f>A82</f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3</v>
      </c>
      <c r="B100" s="30">
        <f>B82</f>
        <v>5</v>
      </c>
      <c r="C100" s="54" t="s">
        <v>4</v>
      </c>
      <c r="D100" s="55"/>
      <c r="E100" s="31"/>
      <c r="F100" s="32">
        <f>F89+F99</f>
        <v>510</v>
      </c>
      <c r="G100" s="32">
        <f t="shared" ref="G100" si="50">G89+G99</f>
        <v>25.2</v>
      </c>
      <c r="H100" s="32">
        <f t="shared" ref="H100" si="51">H89+H99</f>
        <v>25.11</v>
      </c>
      <c r="I100" s="32">
        <f t="shared" ref="I100" si="52">I89+I99</f>
        <v>42.72</v>
      </c>
      <c r="J100" s="32">
        <f t="shared" ref="J100:L100" si="53">J89+J99</f>
        <v>501.1</v>
      </c>
      <c r="K100" s="32"/>
      <c r="L100" s="32">
        <f t="shared" si="53"/>
        <v>61.64</v>
      </c>
    </row>
    <row r="101" spans="1:12" ht="15" x14ac:dyDescent="0.25">
      <c r="A101" s="20">
        <v>4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205</v>
      </c>
      <c r="G101" s="40">
        <v>8.1999999999999993</v>
      </c>
      <c r="H101" s="40">
        <v>8.73</v>
      </c>
      <c r="I101" s="40">
        <v>29.68</v>
      </c>
      <c r="J101" s="40">
        <v>230.33</v>
      </c>
      <c r="K101" s="41">
        <v>59</v>
      </c>
      <c r="L101" s="40">
        <v>18.7</v>
      </c>
    </row>
    <row r="102" spans="1:12" ht="15" x14ac:dyDescent="0.25">
      <c r="A102" s="23"/>
      <c r="B102" s="15"/>
      <c r="C102" s="11"/>
      <c r="D102" s="6" t="s">
        <v>26</v>
      </c>
      <c r="E102" s="42" t="s">
        <v>65</v>
      </c>
      <c r="F102" s="43" t="s">
        <v>66</v>
      </c>
      <c r="G102" s="43">
        <v>4.01</v>
      </c>
      <c r="H102" s="43">
        <v>14.35</v>
      </c>
      <c r="I102" s="43">
        <v>26.72</v>
      </c>
      <c r="J102" s="43">
        <v>252.91</v>
      </c>
      <c r="K102" s="44">
        <v>301</v>
      </c>
      <c r="L102" s="43">
        <v>29.98</v>
      </c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0</v>
      </c>
      <c r="H103" s="43">
        <v>0</v>
      </c>
      <c r="I103" s="43">
        <v>7.27</v>
      </c>
      <c r="J103" s="43">
        <v>28.73</v>
      </c>
      <c r="K103" s="44">
        <v>114</v>
      </c>
      <c r="L103" s="43">
        <v>1.67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20</v>
      </c>
      <c r="G104" s="43">
        <v>3.48</v>
      </c>
      <c r="H104" s="43">
        <v>4.43</v>
      </c>
      <c r="I104" s="43">
        <v>0</v>
      </c>
      <c r="J104" s="43">
        <v>54.6</v>
      </c>
      <c r="K104" s="44">
        <v>121</v>
      </c>
      <c r="L104" s="43">
        <v>1.47</v>
      </c>
    </row>
    <row r="105" spans="1:12" ht="15" x14ac:dyDescent="0.25">
      <c r="A105" s="23"/>
      <c r="B105" s="15"/>
      <c r="C105" s="11"/>
      <c r="D105" s="7" t="s">
        <v>67</v>
      </c>
      <c r="E105" s="42" t="s">
        <v>68</v>
      </c>
      <c r="F105" s="43">
        <v>200</v>
      </c>
      <c r="G105" s="43">
        <v>8.25</v>
      </c>
      <c r="H105" s="43">
        <v>6.25</v>
      </c>
      <c r="I105" s="43">
        <v>22</v>
      </c>
      <c r="J105" s="43">
        <v>175</v>
      </c>
      <c r="K105" s="44" t="s">
        <v>69</v>
      </c>
      <c r="L105" s="43">
        <v>10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625</v>
      </c>
      <c r="G108" s="19">
        <f t="shared" ref="G108:J108" si="54">SUM(G101:G107)</f>
        <v>23.939999999999998</v>
      </c>
      <c r="H108" s="19">
        <f t="shared" si="54"/>
        <v>33.76</v>
      </c>
      <c r="I108" s="19">
        <f t="shared" si="54"/>
        <v>85.67</v>
      </c>
      <c r="J108" s="19">
        <f t="shared" si="54"/>
        <v>741.57</v>
      </c>
      <c r="K108" s="25"/>
      <c r="L108" s="19">
        <f t="shared" ref="L108" si="55">SUM(L101:L107)</f>
        <v>61.82</v>
      </c>
    </row>
    <row r="109" spans="1:12" ht="15" x14ac:dyDescent="0.25">
      <c r="A109" s="26">
        <f>A101</f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4</v>
      </c>
      <c r="B119" s="30">
        <f>B101</f>
        <v>1</v>
      </c>
      <c r="C119" s="54" t="s">
        <v>4</v>
      </c>
      <c r="D119" s="55"/>
      <c r="E119" s="31"/>
      <c r="F119" s="32">
        <f>F108+F118</f>
        <v>625</v>
      </c>
      <c r="G119" s="32">
        <f t="shared" ref="G119" si="58">G108+G118</f>
        <v>23.939999999999998</v>
      </c>
      <c r="H119" s="32">
        <f t="shared" ref="H119" si="59">H108+H118</f>
        <v>33.76</v>
      </c>
      <c r="I119" s="32">
        <f t="shared" ref="I119" si="60">I108+I118</f>
        <v>85.67</v>
      </c>
      <c r="J119" s="32">
        <f t="shared" ref="J119:L119" si="61">J108+J118</f>
        <v>741.57</v>
      </c>
      <c r="K119" s="32"/>
      <c r="L119" s="32">
        <f t="shared" si="61"/>
        <v>61.82</v>
      </c>
    </row>
    <row r="120" spans="1:12" ht="15.75" thickBot="1" x14ac:dyDescent="0.3">
      <c r="A120" s="14">
        <v>4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90</v>
      </c>
      <c r="G120" s="40">
        <v>15.51</v>
      </c>
      <c r="H120" s="40">
        <v>15.07</v>
      </c>
      <c r="I120" s="40">
        <v>8.44</v>
      </c>
      <c r="J120" s="40">
        <v>232.47</v>
      </c>
      <c r="K120" s="41">
        <v>90</v>
      </c>
      <c r="L120" s="40">
        <v>31.96</v>
      </c>
    </row>
    <row r="121" spans="1:12" ht="15" x14ac:dyDescent="0.25">
      <c r="A121" s="14"/>
      <c r="B121" s="15"/>
      <c r="C121" s="11"/>
      <c r="D121" s="5" t="s">
        <v>21</v>
      </c>
      <c r="E121" s="42" t="s">
        <v>72</v>
      </c>
      <c r="F121" s="43">
        <v>150</v>
      </c>
      <c r="G121" s="43">
        <v>3.34</v>
      </c>
      <c r="H121" s="43">
        <v>4.91</v>
      </c>
      <c r="I121" s="43">
        <v>33.93</v>
      </c>
      <c r="J121" s="43">
        <v>191.49</v>
      </c>
      <c r="K121" s="44">
        <v>53</v>
      </c>
      <c r="L121" s="43">
        <v>10.53</v>
      </c>
    </row>
    <row r="122" spans="1:12" ht="15" x14ac:dyDescent="0.25">
      <c r="A122" s="14"/>
      <c r="B122" s="15"/>
      <c r="C122" s="11"/>
      <c r="D122" s="7" t="s">
        <v>30</v>
      </c>
      <c r="E122" s="42" t="s">
        <v>73</v>
      </c>
      <c r="F122" s="43">
        <v>200</v>
      </c>
      <c r="G122" s="43">
        <v>0</v>
      </c>
      <c r="H122" s="43">
        <v>0</v>
      </c>
      <c r="I122" s="43">
        <v>19.940000000000001</v>
      </c>
      <c r="J122" s="43">
        <v>80.3</v>
      </c>
      <c r="K122" s="44">
        <v>212</v>
      </c>
      <c r="L122" s="43">
        <v>10.56</v>
      </c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20</v>
      </c>
      <c r="G123" s="43">
        <v>1.52</v>
      </c>
      <c r="H123" s="43">
        <v>0.16</v>
      </c>
      <c r="I123" s="43">
        <v>9.84</v>
      </c>
      <c r="J123" s="43">
        <v>47</v>
      </c>
      <c r="K123" s="44">
        <v>119</v>
      </c>
      <c r="L123" s="43">
        <v>1.35</v>
      </c>
    </row>
    <row r="124" spans="1:12" ht="15" x14ac:dyDescent="0.25">
      <c r="A124" s="14"/>
      <c r="B124" s="15"/>
      <c r="C124" s="11"/>
      <c r="D124" s="7" t="s">
        <v>24</v>
      </c>
      <c r="E124" s="42" t="s">
        <v>70</v>
      </c>
      <c r="F124" s="43">
        <v>150</v>
      </c>
      <c r="G124" s="43">
        <v>0.6</v>
      </c>
      <c r="H124" s="43">
        <v>0.6</v>
      </c>
      <c r="I124" s="43">
        <v>14.7</v>
      </c>
      <c r="J124" s="43">
        <v>70.5</v>
      </c>
      <c r="K124" s="44">
        <v>26</v>
      </c>
      <c r="L124" s="43">
        <v>39.75</v>
      </c>
    </row>
    <row r="125" spans="1:12" ht="15" x14ac:dyDescent="0.25">
      <c r="A125" s="14"/>
      <c r="B125" s="15"/>
      <c r="C125" s="11"/>
      <c r="D125" s="7" t="s">
        <v>23</v>
      </c>
      <c r="E125" s="42" t="s">
        <v>50</v>
      </c>
      <c r="F125" s="43">
        <v>20</v>
      </c>
      <c r="G125" s="43">
        <v>1.32</v>
      </c>
      <c r="H125" s="43">
        <v>0.24</v>
      </c>
      <c r="I125" s="43">
        <v>8.0399999999999991</v>
      </c>
      <c r="J125" s="43">
        <v>39.6</v>
      </c>
      <c r="K125" s="44">
        <v>120</v>
      </c>
      <c r="L125" s="43">
        <v>2.35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22.290000000000003</v>
      </c>
      <c r="H127" s="19">
        <f t="shared" si="62"/>
        <v>20.98</v>
      </c>
      <c r="I127" s="19">
        <f t="shared" si="62"/>
        <v>94.890000000000015</v>
      </c>
      <c r="J127" s="19">
        <f t="shared" si="62"/>
        <v>661.36</v>
      </c>
      <c r="K127" s="25"/>
      <c r="L127" s="19">
        <f t="shared" ref="L127" si="63">SUM(L120:L126)</f>
        <v>96.5</v>
      </c>
    </row>
    <row r="128" spans="1:12" ht="15" x14ac:dyDescent="0.25">
      <c r="A128" s="13">
        <f>A120</f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4</v>
      </c>
      <c r="B138" s="33">
        <f>B120</f>
        <v>2</v>
      </c>
      <c r="C138" s="54" t="s">
        <v>4</v>
      </c>
      <c r="D138" s="55"/>
      <c r="E138" s="31"/>
      <c r="F138" s="32">
        <f>F127+F137</f>
        <v>630</v>
      </c>
      <c r="G138" s="32">
        <f t="shared" ref="G138" si="66">G127+G137</f>
        <v>22.290000000000003</v>
      </c>
      <c r="H138" s="32">
        <f t="shared" ref="H138" si="67">H127+H137</f>
        <v>20.98</v>
      </c>
      <c r="I138" s="32">
        <f t="shared" ref="I138" si="68">I127+I137</f>
        <v>94.890000000000015</v>
      </c>
      <c r="J138" s="32">
        <f t="shared" ref="J138:L138" si="69">J127+J137</f>
        <v>661.36</v>
      </c>
      <c r="K138" s="32"/>
      <c r="L138" s="32">
        <f t="shared" si="69"/>
        <v>96.5</v>
      </c>
    </row>
    <row r="139" spans="1:12" ht="15" x14ac:dyDescent="0.25">
      <c r="A139" s="20">
        <v>4</v>
      </c>
      <c r="B139" s="21">
        <v>3</v>
      </c>
      <c r="C139" s="22" t="s">
        <v>20</v>
      </c>
      <c r="D139" s="5" t="s">
        <v>75</v>
      </c>
      <c r="E139" s="39" t="s">
        <v>78</v>
      </c>
      <c r="F139" s="40">
        <v>150</v>
      </c>
      <c r="G139" s="40">
        <v>22.95</v>
      </c>
      <c r="H139" s="40">
        <v>10.050000000000001</v>
      </c>
      <c r="I139" s="40">
        <v>32.590000000000003</v>
      </c>
      <c r="J139" s="40">
        <v>314.86</v>
      </c>
      <c r="K139" s="41">
        <v>230</v>
      </c>
      <c r="L139" s="40">
        <v>51.59</v>
      </c>
    </row>
    <row r="140" spans="1:12" ht="15" x14ac:dyDescent="0.25">
      <c r="A140" s="23"/>
      <c r="B140" s="15"/>
      <c r="C140" s="11"/>
      <c r="D140" s="6" t="s">
        <v>26</v>
      </c>
      <c r="E140" s="42" t="s">
        <v>76</v>
      </c>
      <c r="F140" s="43">
        <v>17</v>
      </c>
      <c r="G140" s="43">
        <v>2.48</v>
      </c>
      <c r="H140" s="43">
        <v>3.96</v>
      </c>
      <c r="I140" s="43">
        <v>0.68</v>
      </c>
      <c r="J140" s="43">
        <v>48.11</v>
      </c>
      <c r="K140" s="44" t="s">
        <v>69</v>
      </c>
      <c r="L140" s="43">
        <v>12.35</v>
      </c>
    </row>
    <row r="141" spans="1:12" ht="15" x14ac:dyDescent="0.25">
      <c r="A141" s="23"/>
      <c r="B141" s="15"/>
      <c r="C141" s="11"/>
      <c r="D141" s="7" t="s">
        <v>22</v>
      </c>
      <c r="E141" s="42" t="s">
        <v>77</v>
      </c>
      <c r="F141" s="43">
        <v>200</v>
      </c>
      <c r="G141" s="43">
        <v>0.30399999999999999</v>
      </c>
      <c r="H141" s="43">
        <v>0</v>
      </c>
      <c r="I141" s="43">
        <v>7.4</v>
      </c>
      <c r="J141" s="43">
        <v>30.26</v>
      </c>
      <c r="K141" s="44">
        <v>114</v>
      </c>
      <c r="L141" s="43">
        <v>3.58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20</v>
      </c>
      <c r="G142" s="43">
        <v>3.48</v>
      </c>
      <c r="H142" s="43">
        <v>4.43</v>
      </c>
      <c r="I142" s="43">
        <v>0</v>
      </c>
      <c r="J142" s="43">
        <v>54.6</v>
      </c>
      <c r="K142" s="44">
        <v>121</v>
      </c>
      <c r="L142" s="43">
        <v>2.9</v>
      </c>
    </row>
    <row r="143" spans="1:12" ht="15" x14ac:dyDescent="0.25">
      <c r="A143" s="23"/>
      <c r="B143" s="15"/>
      <c r="C143" s="11"/>
      <c r="D143" s="7" t="s">
        <v>24</v>
      </c>
      <c r="E143" s="42" t="s">
        <v>74</v>
      </c>
      <c r="F143" s="43">
        <v>100</v>
      </c>
      <c r="G143" s="43">
        <v>0.8</v>
      </c>
      <c r="H143" s="43">
        <v>0.2</v>
      </c>
      <c r="I143" s="43">
        <v>7.5</v>
      </c>
      <c r="J143" s="43">
        <v>38</v>
      </c>
      <c r="K143" s="44">
        <v>25</v>
      </c>
      <c r="L143" s="43">
        <v>5.88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487</v>
      </c>
      <c r="G146" s="19">
        <f t="shared" ref="G146:J146" si="70">SUM(G139:G145)</f>
        <v>30.013999999999999</v>
      </c>
      <c r="H146" s="19">
        <f t="shared" si="70"/>
        <v>18.64</v>
      </c>
      <c r="I146" s="19">
        <f t="shared" si="70"/>
        <v>48.17</v>
      </c>
      <c r="J146" s="19">
        <f t="shared" si="70"/>
        <v>485.83000000000004</v>
      </c>
      <c r="K146" s="25"/>
      <c r="L146" s="19">
        <f t="shared" ref="L146" si="71">SUM(L139:L145)</f>
        <v>76.300000000000011</v>
      </c>
    </row>
    <row r="147" spans="1:12" ht="15" x14ac:dyDescent="0.25">
      <c r="A147" s="26">
        <f>A139</f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4</v>
      </c>
      <c r="B157" s="30">
        <f>B139</f>
        <v>3</v>
      </c>
      <c r="C157" s="54" t="s">
        <v>4</v>
      </c>
      <c r="D157" s="55"/>
      <c r="E157" s="31"/>
      <c r="F157" s="32">
        <f>F146+F156</f>
        <v>487</v>
      </c>
      <c r="G157" s="32">
        <f t="shared" ref="G157" si="74">G146+G156</f>
        <v>30.013999999999999</v>
      </c>
      <c r="H157" s="32">
        <f t="shared" ref="H157" si="75">H146+H156</f>
        <v>18.64</v>
      </c>
      <c r="I157" s="32">
        <f t="shared" ref="I157" si="76">I146+I156</f>
        <v>48.17</v>
      </c>
      <c r="J157" s="32">
        <f t="shared" ref="J157:L157" si="77">J146+J156</f>
        <v>485.83000000000004</v>
      </c>
      <c r="K157" s="32"/>
      <c r="L157" s="32">
        <f t="shared" si="77"/>
        <v>76.300000000000011</v>
      </c>
    </row>
    <row r="158" spans="1:12" ht="15" x14ac:dyDescent="0.25">
      <c r="A158" s="20">
        <v>4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90</v>
      </c>
      <c r="G158" s="40">
        <v>18.5</v>
      </c>
      <c r="H158" s="40">
        <v>3.73</v>
      </c>
      <c r="I158" s="40">
        <v>2.5099999999999998</v>
      </c>
      <c r="J158" s="40">
        <v>116</v>
      </c>
      <c r="K158" s="41"/>
      <c r="L158" s="40">
        <v>35.19</v>
      </c>
    </row>
    <row r="159" spans="1:12" ht="15" x14ac:dyDescent="0.25">
      <c r="A159" s="23"/>
      <c r="B159" s="15"/>
      <c r="C159" s="11"/>
      <c r="D159" s="6" t="s">
        <v>26</v>
      </c>
      <c r="E159" s="42" t="s">
        <v>79</v>
      </c>
      <c r="F159" s="43">
        <v>15</v>
      </c>
      <c r="G159" s="43">
        <v>3.48</v>
      </c>
      <c r="H159" s="43">
        <v>4.43</v>
      </c>
      <c r="I159" s="43">
        <v>0</v>
      </c>
      <c r="J159" s="43">
        <v>54.6</v>
      </c>
      <c r="K159" s="44">
        <v>1</v>
      </c>
      <c r="L159" s="43">
        <v>7.8</v>
      </c>
    </row>
    <row r="160" spans="1:12" ht="15" x14ac:dyDescent="0.25">
      <c r="A160" s="23"/>
      <c r="B160" s="15"/>
      <c r="C160" s="11"/>
      <c r="D160" s="7" t="s">
        <v>30</v>
      </c>
      <c r="E160" s="42" t="s">
        <v>81</v>
      </c>
      <c r="F160" s="43">
        <v>200</v>
      </c>
      <c r="G160" s="43">
        <v>0.83</v>
      </c>
      <c r="H160" s="43">
        <v>0.04</v>
      </c>
      <c r="I160" s="43">
        <v>15.16</v>
      </c>
      <c r="J160" s="43">
        <v>64.22</v>
      </c>
      <c r="K160" s="44"/>
      <c r="L160" s="43">
        <v>6.89</v>
      </c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20</v>
      </c>
      <c r="G161" s="43">
        <v>1.52</v>
      </c>
      <c r="H161" s="43">
        <v>0.16</v>
      </c>
      <c r="I161" s="43">
        <v>9.84</v>
      </c>
      <c r="J161" s="43">
        <v>47</v>
      </c>
      <c r="K161" s="44">
        <v>119</v>
      </c>
      <c r="L161" s="43">
        <v>1.35</v>
      </c>
    </row>
    <row r="162" spans="1:12" ht="15.75" thickBot="1" x14ac:dyDescent="0.3">
      <c r="A162" s="23"/>
      <c r="B162" s="15"/>
      <c r="C162" s="11"/>
      <c r="D162" s="7" t="s">
        <v>23</v>
      </c>
      <c r="E162" s="42" t="s">
        <v>50</v>
      </c>
      <c r="F162" s="43">
        <v>20</v>
      </c>
      <c r="G162" s="43">
        <v>1.32</v>
      </c>
      <c r="H162" s="43">
        <v>0.24</v>
      </c>
      <c r="I162" s="43">
        <v>8.0399999999999991</v>
      </c>
      <c r="J162" s="43">
        <v>39.6</v>
      </c>
      <c r="K162" s="44">
        <v>120</v>
      </c>
      <c r="L162" s="43">
        <v>2.35</v>
      </c>
    </row>
    <row r="163" spans="1:12" ht="15" x14ac:dyDescent="0.25">
      <c r="A163" s="23"/>
      <c r="B163" s="15"/>
      <c r="C163" s="11"/>
      <c r="D163" s="5" t="s">
        <v>21</v>
      </c>
      <c r="E163" s="42" t="s">
        <v>82</v>
      </c>
      <c r="F163" s="43">
        <v>150</v>
      </c>
      <c r="G163" s="43">
        <v>3.31</v>
      </c>
      <c r="H163" s="43">
        <v>5.56</v>
      </c>
      <c r="I163" s="43">
        <v>25.99</v>
      </c>
      <c r="J163" s="43">
        <v>167.07</v>
      </c>
      <c r="K163" s="44"/>
      <c r="L163" s="43">
        <v>12.58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8">SUM(G158:G164)</f>
        <v>28.959999999999997</v>
      </c>
      <c r="H165" s="19">
        <f t="shared" si="78"/>
        <v>14.16</v>
      </c>
      <c r="I165" s="19">
        <f t="shared" si="78"/>
        <v>61.539999999999992</v>
      </c>
      <c r="J165" s="19">
        <f t="shared" si="78"/>
        <v>488.49</v>
      </c>
      <c r="K165" s="25"/>
      <c r="L165" s="19">
        <f t="shared" ref="L165" si="79">SUM(L158:L164)</f>
        <v>66.16</v>
      </c>
    </row>
    <row r="166" spans="1:12" ht="15" x14ac:dyDescent="0.25">
      <c r="A166" s="26">
        <f>A158</f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4</v>
      </c>
      <c r="B176" s="30">
        <f>B158</f>
        <v>4</v>
      </c>
      <c r="C176" s="54" t="s">
        <v>4</v>
      </c>
      <c r="D176" s="55"/>
      <c r="E176" s="31"/>
      <c r="F176" s="32">
        <f>F165+F175</f>
        <v>495</v>
      </c>
      <c r="G176" s="32">
        <f t="shared" ref="G176" si="82">G165+G175</f>
        <v>28.959999999999997</v>
      </c>
      <c r="H176" s="32">
        <f t="shared" ref="H176" si="83">H165+H175</f>
        <v>14.16</v>
      </c>
      <c r="I176" s="32">
        <f t="shared" ref="I176" si="84">I165+I175</f>
        <v>61.539999999999992</v>
      </c>
      <c r="J176" s="32">
        <f t="shared" ref="J176:L176" si="85">J165+J175</f>
        <v>488.49</v>
      </c>
      <c r="K176" s="32"/>
      <c r="L176" s="32">
        <f t="shared" si="85"/>
        <v>66.16</v>
      </c>
    </row>
    <row r="177" spans="1:12" ht="15" x14ac:dyDescent="0.2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4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546.33333333333337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24.724888888888888</v>
      </c>
      <c r="H196" s="34">
        <f t="shared" si="94"/>
        <v>22.24444444444444</v>
      </c>
      <c r="I196" s="34">
        <f t="shared" si="94"/>
        <v>64.98888888888888</v>
      </c>
      <c r="J196" s="34">
        <f t="shared" si="94"/>
        <v>561.80222222222221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70.801111111111098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2023-11-17T08:13:33Z</dcterms:modified>
</cp:coreProperties>
</file>